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I100" s="1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G119" l="1"/>
  <c r="F81"/>
  <c r="J100"/>
  <c r="I157"/>
  <c r="H138"/>
  <c r="H157"/>
  <c r="H195"/>
  <c r="H24"/>
  <c r="H81"/>
  <c r="H100"/>
  <c r="L119"/>
  <c r="G138"/>
  <c r="L176"/>
  <c r="G195"/>
  <c r="F24"/>
  <c r="G24"/>
  <c r="L24"/>
  <c r="G81"/>
  <c r="L81"/>
  <c r="F119"/>
  <c r="J119"/>
  <c r="F138"/>
  <c r="J157"/>
  <c r="F176"/>
  <c r="J176"/>
  <c r="F195"/>
  <c r="F62"/>
  <c r="J62"/>
  <c r="I62"/>
  <c r="L62"/>
  <c r="L43"/>
  <c r="G43"/>
  <c r="J43"/>
  <c r="I43"/>
  <c r="H43"/>
  <c r="F157"/>
  <c r="L157"/>
  <c r="L100"/>
  <c r="L195"/>
  <c r="I195"/>
  <c r="H176"/>
  <c r="I176"/>
  <c r="G176"/>
  <c r="G157"/>
  <c r="I138"/>
  <c r="I119"/>
  <c r="H119"/>
  <c r="F100"/>
  <c r="G100"/>
  <c r="I81"/>
  <c r="F43"/>
  <c r="I24"/>
  <c r="J196" l="1"/>
  <c r="H196"/>
  <c r="L196"/>
  <c r="G196"/>
  <c r="F196"/>
  <c r="I196"/>
</calcChain>
</file>

<file path=xl/sharedStrings.xml><?xml version="1.0" encoding="utf-8"?>
<sst xmlns="http://schemas.openxmlformats.org/spreadsheetml/2006/main" count="270" uniqueCount="95">
  <si>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</si>
  <si>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</si>
  <si>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</si>
  <si>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</si>
  <si>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</si>
  <si>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</si>
  <si>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</si>
  <si>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</si>
  <si>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</si>
  <si>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</si>
  <si>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</si>
  <si>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</si>
  <si>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</si>
  <si>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</si>
  <si>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</si>
  <si>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</si>
  <si>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</si>
  <si>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</si>
  <si>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</si>
  <si>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</si>
  <si>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</si>
  <si>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</si>
  <si>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</si>
  <si>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</si>
  <si>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</si>
  <si>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</si>
  <si>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</si>
  <si>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</si>
  <si>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</si>
  <si>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</si>
  <si>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</si>
  <si>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</si>
  <si>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</si>
  <si>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</si>
  <si>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</si>
  <si>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</si>
  <si>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</si>
  <si>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</si>
  <si>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</si>
  <si>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</si>
  <si>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Кузеванова Н.В.</t>
  </si>
  <si>
    <t>МКОУ Городищенская СОШ</t>
  </si>
  <si>
    <t>овощи свежие порциями(огурец)</t>
  </si>
  <si>
    <t>суп картофельный с крупой</t>
  </si>
  <si>
    <t>птица отварная</t>
  </si>
  <si>
    <t>каша гречневая рассыпчатая</t>
  </si>
  <si>
    <t>компот из сухофруктов</t>
  </si>
  <si>
    <t>хлеб ржаной</t>
  </si>
  <si>
    <t>бутерброд с маслом сливочным</t>
  </si>
  <si>
    <t>соус томатный</t>
  </si>
  <si>
    <t>сметана</t>
  </si>
  <si>
    <t>уха рыбацкая</t>
  </si>
  <si>
    <t>котлета из птицы</t>
  </si>
  <si>
    <t>макаронные изделия отварные</t>
  </si>
  <si>
    <t>кофейный напиток с молоком</t>
  </si>
  <si>
    <t>хлеб пшеничный(вит)</t>
  </si>
  <si>
    <t>борщ с фасолью</t>
  </si>
  <si>
    <t>биточки из птицы</t>
  </si>
  <si>
    <t>капуста тушеная</t>
  </si>
  <si>
    <t>бутерброд с джемом</t>
  </si>
  <si>
    <t>суп с макаронными изделиями</t>
  </si>
  <si>
    <t>гуляш(из филе птицы)</t>
  </si>
  <si>
    <t>рис отварной</t>
  </si>
  <si>
    <t>щи из свежей капусты</t>
  </si>
  <si>
    <t>пюре картофельное</t>
  </si>
  <si>
    <t>соус белый</t>
  </si>
  <si>
    <t>суп с рыбными консервами</t>
  </si>
  <si>
    <t>плов из отварной птицы</t>
  </si>
  <si>
    <t>кисель из конц плодового</t>
  </si>
  <si>
    <t>напиток витаминизированный</t>
  </si>
  <si>
    <t>суп из картофеля</t>
  </si>
  <si>
    <t>шницель из птицы</t>
  </si>
  <si>
    <t>пюре гороховое  с маслом</t>
  </si>
  <si>
    <t>компот из ягод замороженных</t>
  </si>
  <si>
    <t>гренки из пшеничного хлеба</t>
  </si>
  <si>
    <t xml:space="preserve">борщ с капустой </t>
  </si>
  <si>
    <t>запеканка из творога</t>
  </si>
  <si>
    <t>фрукт</t>
  </si>
  <si>
    <t>суп гороховый</t>
  </si>
  <si>
    <t>каша гречневая</t>
  </si>
  <si>
    <t>рагу из птицы</t>
  </si>
  <si>
    <t>сок</t>
  </si>
  <si>
    <t>салат картофельный с зеленым горошком</t>
  </si>
  <si>
    <t>молоко сгущенное</t>
  </si>
  <si>
    <t>салат кукуруза с яйцом и луком</t>
  </si>
  <si>
    <t xml:space="preserve">свекла с чесноком </t>
  </si>
  <si>
    <t>хлеб пшеничный</t>
  </si>
  <si>
    <t>сдоба "тавдинская"</t>
  </si>
  <si>
    <t>рыба тушенная в сметаном соусе</t>
  </si>
  <si>
    <t>кисель витаминизированный</t>
  </si>
  <si>
    <t>масло слив порционно</t>
  </si>
  <si>
    <t>тефтели   (соус молочный №402)</t>
  </si>
  <si>
    <t xml:space="preserve">леб пшеничный </t>
  </si>
  <si>
    <t>рассольник "Ленинградский"(сметана №434)</t>
  </si>
  <si>
    <t>овощи свежие порциями (огурец)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</si>
</sst>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4" sqref="E1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0.4</v>
      </c>
      <c r="H14" s="43">
        <v>0.1</v>
      </c>
      <c r="I14" s="43">
        <v>1.1499999999999999</v>
      </c>
      <c r="J14" s="43">
        <v>11</v>
      </c>
      <c r="K14" s="44">
        <v>145</v>
      </c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1.78</v>
      </c>
      <c r="H15" s="43">
        <v>1.72</v>
      </c>
      <c r="I15" s="43">
        <v>10.88</v>
      </c>
      <c r="J15" s="43">
        <v>66.2</v>
      </c>
      <c r="K15" s="44">
        <v>112</v>
      </c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15.9</v>
      </c>
      <c r="H16" s="43">
        <v>12</v>
      </c>
      <c r="I16" s="43">
        <v>0.2</v>
      </c>
      <c r="J16" s="43">
        <v>172</v>
      </c>
      <c r="K16" s="44">
        <v>363</v>
      </c>
      <c r="L16" s="43"/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5.54</v>
      </c>
      <c r="H17" s="43">
        <v>5.55</v>
      </c>
      <c r="I17" s="43">
        <v>29.56</v>
      </c>
      <c r="J17" s="43">
        <v>190.3</v>
      </c>
      <c r="K17" s="44">
        <v>255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0.7</v>
      </c>
      <c r="H18" s="43">
        <v>0.1</v>
      </c>
      <c r="I18" s="43">
        <v>27.4</v>
      </c>
      <c r="J18" s="43">
        <v>114</v>
      </c>
      <c r="K18" s="44">
        <v>492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35</v>
      </c>
      <c r="G19" s="43">
        <v>1.6</v>
      </c>
      <c r="H19" s="43">
        <v>11</v>
      </c>
      <c r="I19" s="43">
        <v>10</v>
      </c>
      <c r="J19" s="43">
        <v>146</v>
      </c>
      <c r="K19" s="44">
        <v>69</v>
      </c>
      <c r="L19" s="43"/>
    </row>
    <row r="20" spans="1:12" ht="15">
      <c r="A20" s="23"/>
      <c r="B20" s="15"/>
      <c r="C20" s="11"/>
      <c r="D20" s="7" t="s">
        <v>32</v>
      </c>
      <c r="E20" s="42" t="s">
        <v>86</v>
      </c>
      <c r="F20" s="43">
        <v>40</v>
      </c>
      <c r="G20" s="43">
        <v>4.1500000000000004</v>
      </c>
      <c r="H20" s="43">
        <v>1.36</v>
      </c>
      <c r="I20" s="43">
        <v>19.8</v>
      </c>
      <c r="J20" s="43">
        <v>108</v>
      </c>
      <c r="K20" s="44"/>
      <c r="L20" s="43"/>
    </row>
    <row r="21" spans="1:12" ht="15">
      <c r="A21" s="23"/>
      <c r="B21" s="15"/>
      <c r="C21" s="11"/>
      <c r="D21" s="6"/>
      <c r="E21" s="42" t="s">
        <v>49</v>
      </c>
      <c r="F21" s="43">
        <v>30</v>
      </c>
      <c r="G21" s="43">
        <v>0.33</v>
      </c>
      <c r="H21" s="43">
        <v>0.98</v>
      </c>
      <c r="I21" s="43">
        <v>11.37</v>
      </c>
      <c r="J21" s="43">
        <v>15.7</v>
      </c>
      <c r="K21" s="44">
        <v>420</v>
      </c>
      <c r="L21" s="43"/>
    </row>
    <row r="22" spans="1:12" ht="15">
      <c r="A22" s="23"/>
      <c r="B22" s="15"/>
      <c r="C22" s="11"/>
      <c r="D22" s="6"/>
      <c r="E22" s="42" t="s">
        <v>50</v>
      </c>
      <c r="F22" s="43">
        <v>5</v>
      </c>
      <c r="G22" s="43">
        <v>0.12</v>
      </c>
      <c r="H22" s="43">
        <v>0.75</v>
      </c>
      <c r="I22" s="43">
        <v>0.16</v>
      </c>
      <c r="J22" s="43">
        <v>7.9</v>
      </c>
      <c r="K22" s="44">
        <v>434</v>
      </c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30.52</v>
      </c>
      <c r="H23" s="19">
        <f t="shared" si="2"/>
        <v>33.56</v>
      </c>
      <c r="I23" s="19">
        <f t="shared" si="2"/>
        <v>110.52</v>
      </c>
      <c r="J23" s="19">
        <f t="shared" si="2"/>
        <v>831.1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820</v>
      </c>
      <c r="G24" s="32">
        <f t="shared" ref="G24:J24" si="4">G13+G23</f>
        <v>30.52</v>
      </c>
      <c r="H24" s="32">
        <f t="shared" si="4"/>
        <v>33.56</v>
      </c>
      <c r="I24" s="32">
        <f t="shared" si="4"/>
        <v>110.52</v>
      </c>
      <c r="J24" s="32">
        <f t="shared" si="4"/>
        <v>831.1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1"/>
      <c r="F30" s="51"/>
      <c r="G30" s="51"/>
      <c r="H30" s="51"/>
      <c r="I30" s="51"/>
      <c r="J30" s="51"/>
      <c r="K30" s="51"/>
      <c r="L30" s="51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82</v>
      </c>
      <c r="F33" s="43">
        <v>60</v>
      </c>
      <c r="G33" s="43">
        <v>1.2</v>
      </c>
      <c r="H33" s="43">
        <v>6.2</v>
      </c>
      <c r="I33" s="43">
        <v>5</v>
      </c>
      <c r="J33" s="43">
        <v>80.400000000000006</v>
      </c>
      <c r="K33" s="44">
        <v>42</v>
      </c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5.54</v>
      </c>
      <c r="H34" s="43">
        <v>1.84</v>
      </c>
      <c r="I34" s="43">
        <v>9.8000000000000007</v>
      </c>
      <c r="J34" s="43">
        <v>78</v>
      </c>
      <c r="K34" s="44">
        <v>118</v>
      </c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15.4</v>
      </c>
      <c r="H35" s="43">
        <v>9.6</v>
      </c>
      <c r="I35" s="43">
        <v>8.9</v>
      </c>
      <c r="J35" s="43">
        <v>182.9</v>
      </c>
      <c r="K35" s="44">
        <v>369</v>
      </c>
      <c r="L35" s="43"/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8.49</v>
      </c>
      <c r="H36" s="43">
        <v>7.05</v>
      </c>
      <c r="I36" s="43">
        <v>37.5</v>
      </c>
      <c r="J36" s="43">
        <v>247.5</v>
      </c>
      <c r="K36" s="44">
        <v>204</v>
      </c>
      <c r="L36" s="51"/>
    </row>
    <row r="37" spans="1:12" ht="1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</v>
      </c>
      <c r="H37" s="43">
        <v>0</v>
      </c>
      <c r="I37" s="43">
        <v>19.399999999999999</v>
      </c>
      <c r="J37" s="43">
        <v>80</v>
      </c>
      <c r="K37" s="44">
        <v>503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4.1500000000000004</v>
      </c>
      <c r="H38" s="43">
        <v>1.36</v>
      </c>
      <c r="I38" s="43">
        <v>19.8</v>
      </c>
      <c r="J38" s="43">
        <v>108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2.52</v>
      </c>
      <c r="H39" s="43">
        <v>0.42</v>
      </c>
      <c r="I39" s="43">
        <v>13.56</v>
      </c>
      <c r="J39" s="43">
        <v>96.6</v>
      </c>
      <c r="K39" s="44"/>
      <c r="L39" s="43"/>
    </row>
    <row r="40" spans="1:12" ht="15">
      <c r="A40" s="14"/>
      <c r="B40" s="15"/>
      <c r="C40" s="11"/>
      <c r="D40" s="6"/>
      <c r="E40" s="42" t="s">
        <v>50</v>
      </c>
      <c r="F40" s="43">
        <v>5</v>
      </c>
      <c r="G40" s="43">
        <v>0.12</v>
      </c>
      <c r="H40" s="43">
        <v>0.75</v>
      </c>
      <c r="I40" s="43">
        <v>0.16</v>
      </c>
      <c r="J40" s="43">
        <v>7.9</v>
      </c>
      <c r="K40" s="44">
        <v>434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37.42</v>
      </c>
      <c r="H42" s="19">
        <f t="shared" ref="H42" si="11">SUM(H33:H41)</f>
        <v>27.220000000000002</v>
      </c>
      <c r="I42" s="19">
        <f t="shared" ref="I42" si="12">SUM(I33:I41)</f>
        <v>114.11999999999999</v>
      </c>
      <c r="J42" s="19">
        <f t="shared" ref="J42:L42" si="13">SUM(J33:J41)</f>
        <v>881.3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785</v>
      </c>
      <c r="G43" s="32">
        <f t="shared" ref="G43" si="14">G32+G42</f>
        <v>37.42</v>
      </c>
      <c r="H43" s="32">
        <f t="shared" ref="H43" si="15">H32+H42</f>
        <v>27.220000000000002</v>
      </c>
      <c r="I43" s="32">
        <f t="shared" ref="I43" si="16">I32+I42</f>
        <v>114.11999999999999</v>
      </c>
      <c r="J43" s="32">
        <f t="shared" ref="J43:L43" si="17">J32+J42</f>
        <v>881.3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2.9</v>
      </c>
      <c r="H53" s="43">
        <v>0.3</v>
      </c>
      <c r="I53" s="43">
        <v>9.1</v>
      </c>
      <c r="J53" s="43">
        <v>50.8</v>
      </c>
      <c r="K53" s="44">
        <v>93</v>
      </c>
      <c r="L53" s="43"/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15.4</v>
      </c>
      <c r="H54" s="43">
        <v>9.6</v>
      </c>
      <c r="I54" s="43">
        <v>8.9</v>
      </c>
      <c r="J54" s="43">
        <v>182.9</v>
      </c>
      <c r="K54" s="44">
        <v>369</v>
      </c>
      <c r="L54" s="43"/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3.3</v>
      </c>
      <c r="H55" s="43">
        <v>5.0999999999999996</v>
      </c>
      <c r="I55" s="43">
        <v>12.2</v>
      </c>
      <c r="J55" s="43">
        <v>108</v>
      </c>
      <c r="K55" s="44">
        <v>377</v>
      </c>
      <c r="L55" s="43"/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3.8</v>
      </c>
      <c r="H56" s="43">
        <v>3.7</v>
      </c>
      <c r="I56" s="43">
        <v>22.36</v>
      </c>
      <c r="J56" s="43">
        <v>121</v>
      </c>
      <c r="K56" s="44">
        <v>464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4.1500000000000004</v>
      </c>
      <c r="H57" s="43">
        <v>1.36</v>
      </c>
      <c r="I57" s="43">
        <v>19.8</v>
      </c>
      <c r="J57" s="43">
        <v>108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59</v>
      </c>
      <c r="F59" s="43">
        <v>60</v>
      </c>
      <c r="G59" s="43">
        <v>1.7</v>
      </c>
      <c r="H59" s="43">
        <v>3.8</v>
      </c>
      <c r="I59" s="43">
        <v>32.700000000000003</v>
      </c>
      <c r="J59" s="43">
        <v>172</v>
      </c>
      <c r="K59" s="44">
        <v>70</v>
      </c>
      <c r="L59" s="43"/>
    </row>
    <row r="60" spans="1:12" ht="15">
      <c r="A60" s="23"/>
      <c r="B60" s="15"/>
      <c r="C60" s="11"/>
      <c r="D60" s="6"/>
      <c r="E60" s="42" t="s">
        <v>50</v>
      </c>
      <c r="F60" s="43">
        <v>5</v>
      </c>
      <c r="G60" s="43">
        <v>0.12</v>
      </c>
      <c r="H60" s="43">
        <v>0.75</v>
      </c>
      <c r="I60" s="43">
        <v>0.16</v>
      </c>
      <c r="J60" s="43">
        <v>7.9</v>
      </c>
      <c r="K60" s="44">
        <v>434</v>
      </c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31.370000000000005</v>
      </c>
      <c r="H61" s="19">
        <f t="shared" ref="H61" si="23">SUM(H52:H60)</f>
        <v>24.61</v>
      </c>
      <c r="I61" s="19">
        <f t="shared" ref="I61" si="24">SUM(I52:I60)</f>
        <v>105.22</v>
      </c>
      <c r="J61" s="19">
        <f t="shared" ref="J61:L61" si="25">SUM(J52:J60)</f>
        <v>750.6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755</v>
      </c>
      <c r="G62" s="32">
        <f t="shared" ref="G62" si="26">G51+G61</f>
        <v>31.370000000000005</v>
      </c>
      <c r="H62" s="32">
        <f t="shared" ref="H62" si="27">H51+H61</f>
        <v>24.61</v>
      </c>
      <c r="I62" s="32">
        <f t="shared" ref="I62" si="28">I51+I61</f>
        <v>105.22</v>
      </c>
      <c r="J62" s="32">
        <f t="shared" ref="J62:L62" si="29">J51+J61</f>
        <v>750.6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2.08</v>
      </c>
      <c r="H72" s="43">
        <v>2.02</v>
      </c>
      <c r="I72" s="43">
        <v>13.16</v>
      </c>
      <c r="J72" s="43">
        <v>79.2</v>
      </c>
      <c r="K72" s="44">
        <v>127</v>
      </c>
      <c r="L72" s="43"/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18.7</v>
      </c>
      <c r="H73" s="43">
        <v>16.8</v>
      </c>
      <c r="I73" s="43">
        <v>4.0999999999999996</v>
      </c>
      <c r="J73" s="43">
        <v>242</v>
      </c>
      <c r="K73" s="44">
        <v>326</v>
      </c>
      <c r="L73" s="43"/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3.8</v>
      </c>
      <c r="H74" s="43">
        <v>5.4</v>
      </c>
      <c r="I74" s="43">
        <v>39</v>
      </c>
      <c r="J74" s="43">
        <v>219</v>
      </c>
      <c r="K74" s="44">
        <v>384</v>
      </c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26</v>
      </c>
      <c r="J75" s="43">
        <v>103</v>
      </c>
      <c r="K75" s="44">
        <v>499</v>
      </c>
      <c r="L75" s="43"/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40</v>
      </c>
      <c r="G76" s="43">
        <v>4.1500000000000004</v>
      </c>
      <c r="H76" s="43">
        <v>1.36</v>
      </c>
      <c r="I76" s="43">
        <v>19.8</v>
      </c>
      <c r="J76" s="43">
        <v>108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35</v>
      </c>
      <c r="G77" s="43">
        <v>1.6</v>
      </c>
      <c r="H77" s="43">
        <v>11</v>
      </c>
      <c r="I77" s="43">
        <v>10</v>
      </c>
      <c r="J77" s="43">
        <v>146</v>
      </c>
      <c r="K77" s="44">
        <v>69</v>
      </c>
      <c r="L77" s="43"/>
    </row>
    <row r="78" spans="1:12" ht="15">
      <c r="A78" s="23"/>
      <c r="B78" s="15"/>
      <c r="C78" s="11"/>
      <c r="D78" s="6"/>
      <c r="E78" s="42" t="s">
        <v>49</v>
      </c>
      <c r="F78" s="43">
        <v>30</v>
      </c>
      <c r="G78" s="43">
        <v>0.33</v>
      </c>
      <c r="H78" s="43">
        <v>0.98</v>
      </c>
      <c r="I78" s="43">
        <v>11.37</v>
      </c>
      <c r="J78" s="43">
        <v>15.7</v>
      </c>
      <c r="K78" s="44">
        <v>420</v>
      </c>
      <c r="L78" s="43"/>
    </row>
    <row r="79" spans="1:12" ht="15">
      <c r="A79" s="23"/>
      <c r="B79" s="15"/>
      <c r="C79" s="11"/>
      <c r="D79" s="6"/>
      <c r="E79" s="42" t="s">
        <v>50</v>
      </c>
      <c r="F79" s="43">
        <v>5</v>
      </c>
      <c r="G79" s="43">
        <v>0.12</v>
      </c>
      <c r="H79" s="43">
        <v>0.75</v>
      </c>
      <c r="I79" s="43">
        <v>0.16</v>
      </c>
      <c r="J79" s="43">
        <v>7.9</v>
      </c>
      <c r="K79" s="44">
        <v>434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30.780000000000005</v>
      </c>
      <c r="H80" s="19">
        <f t="shared" ref="H80" si="35">SUM(H71:H79)</f>
        <v>38.309999999999995</v>
      </c>
      <c r="I80" s="19">
        <f t="shared" ref="I80" si="36">SUM(I71:I79)</f>
        <v>123.58999999999999</v>
      </c>
      <c r="J80" s="19">
        <f t="shared" ref="J80:L80" si="37">SUM(J71:J79)</f>
        <v>920.80000000000007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8">G70+G80</f>
        <v>30.780000000000005</v>
      </c>
      <c r="H81" s="32">
        <f t="shared" ref="H81" si="39">H70+H80</f>
        <v>38.309999999999995</v>
      </c>
      <c r="I81" s="32">
        <f t="shared" ref="I81" si="40">I70+I80</f>
        <v>123.58999999999999</v>
      </c>
      <c r="J81" s="32">
        <f t="shared" ref="J81:L81" si="41">J70+J80</f>
        <v>920.80000000000007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100</v>
      </c>
      <c r="G90" s="43">
        <v>6.7</v>
      </c>
      <c r="H90" s="43">
        <v>7.8</v>
      </c>
      <c r="I90" s="43">
        <v>64.5</v>
      </c>
      <c r="J90" s="43">
        <v>337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1.2</v>
      </c>
      <c r="H91" s="43">
        <v>3.6</v>
      </c>
      <c r="I91" s="43">
        <v>4.5999999999999996</v>
      </c>
      <c r="J91" s="43">
        <v>56</v>
      </c>
      <c r="K91" s="44">
        <v>101</v>
      </c>
      <c r="L91" s="43"/>
    </row>
    <row r="92" spans="1:12" ht="15">
      <c r="A92" s="23"/>
      <c r="B92" s="15"/>
      <c r="C92" s="11"/>
      <c r="D92" s="7" t="s">
        <v>28</v>
      </c>
      <c r="E92" s="42" t="s">
        <v>88</v>
      </c>
      <c r="F92" s="43">
        <v>200</v>
      </c>
      <c r="G92" s="43">
        <v>17.2</v>
      </c>
      <c r="H92" s="43">
        <v>5.4</v>
      </c>
      <c r="I92" s="43">
        <v>5.4</v>
      </c>
      <c r="J92" s="43">
        <v>139</v>
      </c>
      <c r="K92" s="44">
        <v>297</v>
      </c>
      <c r="L92" s="43"/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200</v>
      </c>
      <c r="G93" s="43">
        <v>4.2</v>
      </c>
      <c r="H93" s="43">
        <v>8</v>
      </c>
      <c r="I93" s="43">
        <v>12.2</v>
      </c>
      <c r="J93" s="43">
        <v>136</v>
      </c>
      <c r="K93" s="44">
        <v>374</v>
      </c>
      <c r="L93" s="43"/>
    </row>
    <row r="94" spans="1:12" ht="1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3.8</v>
      </c>
      <c r="H94" s="43">
        <v>3.7</v>
      </c>
      <c r="I94" s="43">
        <v>22.36</v>
      </c>
      <c r="J94" s="43">
        <v>121</v>
      </c>
      <c r="K94" s="44">
        <v>464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40</v>
      </c>
      <c r="G95" s="43">
        <v>4.1500000000000004</v>
      </c>
      <c r="H95" s="43">
        <v>1.36</v>
      </c>
      <c r="I95" s="43">
        <v>19.8</v>
      </c>
      <c r="J95" s="43">
        <v>108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35</v>
      </c>
      <c r="G96" s="43">
        <v>1.6</v>
      </c>
      <c r="H96" s="43">
        <v>11</v>
      </c>
      <c r="I96" s="43">
        <v>10</v>
      </c>
      <c r="J96" s="43">
        <v>146</v>
      </c>
      <c r="K96" s="44">
        <v>69</v>
      </c>
      <c r="L96" s="43"/>
    </row>
    <row r="97" spans="1:12" ht="15">
      <c r="A97" s="23"/>
      <c r="B97" s="15"/>
      <c r="C97" s="11"/>
      <c r="D97" s="6"/>
      <c r="E97" s="42" t="s">
        <v>50</v>
      </c>
      <c r="F97" s="43">
        <v>5</v>
      </c>
      <c r="G97" s="43">
        <v>0.12</v>
      </c>
      <c r="H97" s="43">
        <v>0.75</v>
      </c>
      <c r="I97" s="43">
        <v>0.16</v>
      </c>
      <c r="J97" s="43">
        <v>7.9</v>
      </c>
      <c r="K97" s="44">
        <v>434</v>
      </c>
      <c r="L97" s="43"/>
    </row>
    <row r="98" spans="1:12" ht="15">
      <c r="A98" s="23"/>
      <c r="B98" s="15"/>
      <c r="C98" s="11"/>
      <c r="D98" s="6"/>
      <c r="E98" s="42" t="s">
        <v>65</v>
      </c>
      <c r="F98" s="43">
        <v>30</v>
      </c>
      <c r="G98" s="43">
        <v>0.3</v>
      </c>
      <c r="H98" s="43">
        <v>1.1000000000000001</v>
      </c>
      <c r="I98" s="43">
        <v>0.48</v>
      </c>
      <c r="J98" s="43">
        <v>13.2</v>
      </c>
      <c r="K98" s="44">
        <v>418</v>
      </c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39.269999999999996</v>
      </c>
      <c r="H99" s="19">
        <f t="shared" ref="H99" si="47">SUM(H90:H98)</f>
        <v>42.71</v>
      </c>
      <c r="I99" s="19">
        <f t="shared" ref="I99" si="48">SUM(I90:I98)</f>
        <v>139.5</v>
      </c>
      <c r="J99" s="19">
        <f t="shared" ref="J99:L99" si="49">SUM(J90:J98)</f>
        <v>1064.1000000000001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1010</v>
      </c>
      <c r="G100" s="32">
        <f t="shared" ref="G100" si="50">G89+G99</f>
        <v>39.269999999999996</v>
      </c>
      <c r="H100" s="32">
        <f t="shared" ref="H100" si="51">H89+H99</f>
        <v>42.71</v>
      </c>
      <c r="I100" s="32">
        <f t="shared" ref="I100" si="52">I89+I99</f>
        <v>139.5</v>
      </c>
      <c r="J100" s="32">
        <f t="shared" ref="J100:L100" si="53">J89+J99</f>
        <v>1064.1000000000001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0.42</v>
      </c>
      <c r="H109" s="43">
        <v>0.1</v>
      </c>
      <c r="I109" s="43">
        <v>1.9</v>
      </c>
      <c r="J109" s="43">
        <v>6.6</v>
      </c>
      <c r="K109" s="44">
        <v>145</v>
      </c>
      <c r="L109" s="43"/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7</v>
      </c>
      <c r="H110" s="43">
        <v>9.1199999999999992</v>
      </c>
      <c r="I110" s="43">
        <v>10.78</v>
      </c>
      <c r="J110" s="43">
        <v>153.19999999999999</v>
      </c>
      <c r="K110" s="44">
        <v>120</v>
      </c>
      <c r="L110" s="43"/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210</v>
      </c>
      <c r="G111" s="43">
        <v>21.1</v>
      </c>
      <c r="H111" s="43">
        <v>23.9</v>
      </c>
      <c r="I111" s="43">
        <v>27.3</v>
      </c>
      <c r="J111" s="43">
        <v>408</v>
      </c>
      <c r="K111" s="44">
        <v>372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</v>
      </c>
      <c r="H113" s="43">
        <v>0</v>
      </c>
      <c r="I113" s="43">
        <v>26</v>
      </c>
      <c r="J113" s="43">
        <v>102.7</v>
      </c>
      <c r="K113" s="44">
        <v>499</v>
      </c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40</v>
      </c>
      <c r="G114" s="43">
        <v>4.1500000000000004</v>
      </c>
      <c r="H114" s="43">
        <v>1.36</v>
      </c>
      <c r="I114" s="43">
        <v>19.8</v>
      </c>
      <c r="J114" s="43">
        <v>108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1.68</v>
      </c>
      <c r="H115" s="43">
        <v>0.28000000000000003</v>
      </c>
      <c r="I115" s="43">
        <v>9.0399999999999991</v>
      </c>
      <c r="J115" s="43">
        <v>96.6</v>
      </c>
      <c r="K115" s="44"/>
      <c r="L115" s="43"/>
    </row>
    <row r="116" spans="1:12" ht="15">
      <c r="A116" s="23"/>
      <c r="B116" s="15"/>
      <c r="C116" s="11"/>
      <c r="D116" s="6"/>
      <c r="E116" s="42" t="s">
        <v>69</v>
      </c>
      <c r="F116" s="43">
        <v>200</v>
      </c>
      <c r="G116" s="43">
        <v>0</v>
      </c>
      <c r="H116" s="43">
        <v>0</v>
      </c>
      <c r="I116" s="43">
        <v>19.399999999999999</v>
      </c>
      <c r="J116" s="43">
        <v>80</v>
      </c>
      <c r="K116" s="44">
        <v>503</v>
      </c>
      <c r="L116" s="43"/>
    </row>
    <row r="117" spans="1:12" ht="15">
      <c r="A117" s="23"/>
      <c r="B117" s="15"/>
      <c r="C117" s="11"/>
      <c r="D117" s="6"/>
      <c r="E117" s="42" t="s">
        <v>50</v>
      </c>
      <c r="F117" s="43">
        <v>5</v>
      </c>
      <c r="G117" s="43">
        <v>0.12</v>
      </c>
      <c r="H117" s="43">
        <v>0.75</v>
      </c>
      <c r="I117" s="43">
        <v>0.16</v>
      </c>
      <c r="J117" s="43">
        <v>7.9</v>
      </c>
      <c r="K117" s="44">
        <v>434</v>
      </c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935</v>
      </c>
      <c r="G118" s="19">
        <f t="shared" ref="G118:J118" si="56">SUM(G109:G117)</f>
        <v>34.47</v>
      </c>
      <c r="H118" s="19">
        <f t="shared" si="56"/>
        <v>35.51</v>
      </c>
      <c r="I118" s="19">
        <f t="shared" si="56"/>
        <v>114.38</v>
      </c>
      <c r="J118" s="19">
        <f t="shared" si="56"/>
        <v>963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935</v>
      </c>
      <c r="G119" s="32">
        <f t="shared" ref="G119" si="58">G108+G118</f>
        <v>34.47</v>
      </c>
      <c r="H119" s="32">
        <f t="shared" ref="H119" si="59">H108+H118</f>
        <v>35.51</v>
      </c>
      <c r="I119" s="32">
        <f t="shared" ref="I119" si="60">I108+I118</f>
        <v>114.38</v>
      </c>
      <c r="J119" s="32">
        <f t="shared" ref="J119:L119" si="61">J108+J118</f>
        <v>963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35</v>
      </c>
      <c r="G128" s="43">
        <v>1.6</v>
      </c>
      <c r="H128" s="43">
        <v>11</v>
      </c>
      <c r="I128" s="43">
        <v>10</v>
      </c>
      <c r="J128" s="43">
        <v>146</v>
      </c>
      <c r="K128" s="44">
        <v>69</v>
      </c>
      <c r="L128" s="43"/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4.0199999999999996</v>
      </c>
      <c r="H129" s="43">
        <v>4.8</v>
      </c>
      <c r="I129" s="43">
        <v>14.4</v>
      </c>
      <c r="J129" s="43">
        <v>116.8</v>
      </c>
      <c r="K129" s="44">
        <v>129</v>
      </c>
      <c r="L129" s="43"/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15.4</v>
      </c>
      <c r="H130" s="43">
        <v>9.6</v>
      </c>
      <c r="I130" s="43">
        <v>8.9</v>
      </c>
      <c r="J130" s="43">
        <v>182.9</v>
      </c>
      <c r="K130" s="44">
        <v>369</v>
      </c>
      <c r="L130" s="43"/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155</v>
      </c>
      <c r="G131" s="43">
        <v>16.7</v>
      </c>
      <c r="H131" s="43">
        <v>3.8</v>
      </c>
      <c r="I131" s="43">
        <v>30</v>
      </c>
      <c r="J131" s="43">
        <v>221.9</v>
      </c>
      <c r="K131" s="44">
        <v>388</v>
      </c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80</v>
      </c>
      <c r="K132" s="44">
        <v>503</v>
      </c>
      <c r="L132" s="43"/>
    </row>
    <row r="133" spans="1:12" ht="15">
      <c r="A133" s="14"/>
      <c r="B133" s="15"/>
      <c r="C133" s="11"/>
      <c r="D133" s="7" t="s">
        <v>31</v>
      </c>
      <c r="E133" s="42" t="s">
        <v>74</v>
      </c>
      <c r="F133" s="43">
        <v>30</v>
      </c>
      <c r="G133" s="43">
        <v>4.2</v>
      </c>
      <c r="H133" s="43">
        <v>0.44</v>
      </c>
      <c r="I133" s="43">
        <v>25.7</v>
      </c>
      <c r="J133" s="43">
        <v>123.7</v>
      </c>
      <c r="K133" s="44">
        <v>140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1.68</v>
      </c>
      <c r="H134" s="43">
        <v>0.28000000000000003</v>
      </c>
      <c r="I134" s="43">
        <v>9.0399999999999991</v>
      </c>
      <c r="J134" s="43">
        <v>96.6</v>
      </c>
      <c r="K134" s="44"/>
      <c r="L134" s="43"/>
    </row>
    <row r="135" spans="1:12" ht="15">
      <c r="A135" s="14"/>
      <c r="B135" s="15"/>
      <c r="C135" s="11"/>
      <c r="D135" s="6"/>
      <c r="E135" s="42" t="s">
        <v>50</v>
      </c>
      <c r="F135" s="43">
        <v>5</v>
      </c>
      <c r="G135" s="43">
        <v>0.12</v>
      </c>
      <c r="H135" s="43">
        <v>0.75</v>
      </c>
      <c r="I135" s="43">
        <v>0.16</v>
      </c>
      <c r="J135" s="43">
        <v>7.9</v>
      </c>
      <c r="K135" s="44">
        <v>434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43.72</v>
      </c>
      <c r="H137" s="19">
        <f t="shared" si="64"/>
        <v>30.67</v>
      </c>
      <c r="I137" s="19">
        <f t="shared" si="64"/>
        <v>117.6</v>
      </c>
      <c r="J137" s="19">
        <f t="shared" si="64"/>
        <v>975.80000000000007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745</v>
      </c>
      <c r="G138" s="32">
        <f t="shared" ref="G138" si="66">G127+G137</f>
        <v>43.72</v>
      </c>
      <c r="H138" s="32">
        <f t="shared" ref="H138" si="67">H127+H137</f>
        <v>30.67</v>
      </c>
      <c r="I138" s="32">
        <f t="shared" ref="I138" si="68">I127+I137</f>
        <v>117.6</v>
      </c>
      <c r="J138" s="32">
        <f t="shared" ref="J138:L138" si="69">J127+J137</f>
        <v>975.80000000000007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150</v>
      </c>
      <c r="G147" s="43">
        <v>0.6</v>
      </c>
      <c r="H147" s="43">
        <v>0.6</v>
      </c>
      <c r="I147" s="43">
        <v>15</v>
      </c>
      <c r="J147" s="43">
        <v>66</v>
      </c>
      <c r="K147" s="44">
        <v>79</v>
      </c>
      <c r="L147" s="43"/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1.4</v>
      </c>
      <c r="H148" s="43">
        <v>0.12</v>
      </c>
      <c r="I148" s="43">
        <v>6</v>
      </c>
      <c r="J148" s="43">
        <v>32.700000000000003</v>
      </c>
      <c r="K148" s="44">
        <v>92</v>
      </c>
      <c r="L148" s="43"/>
    </row>
    <row r="149" spans="1:12" ht="15">
      <c r="A149" s="23"/>
      <c r="B149" s="15"/>
      <c r="C149" s="11"/>
      <c r="D149" s="7" t="s">
        <v>28</v>
      </c>
      <c r="E149" s="42" t="s">
        <v>76</v>
      </c>
      <c r="F149" s="43">
        <v>150</v>
      </c>
      <c r="G149" s="43">
        <v>31.6</v>
      </c>
      <c r="H149" s="43">
        <v>9.1999999999999993</v>
      </c>
      <c r="I149" s="43">
        <v>25.6</v>
      </c>
      <c r="J149" s="43">
        <v>310</v>
      </c>
      <c r="K149" s="44">
        <v>278</v>
      </c>
      <c r="L149" s="43"/>
    </row>
    <row r="150" spans="1:12" ht="15">
      <c r="A150" s="23"/>
      <c r="B150" s="15"/>
      <c r="C150" s="11"/>
      <c r="D150" s="7" t="s">
        <v>29</v>
      </c>
      <c r="E150" s="42" t="s">
        <v>83</v>
      </c>
      <c r="F150" s="43">
        <v>30</v>
      </c>
      <c r="G150" s="43">
        <v>2.16</v>
      </c>
      <c r="H150" s="43">
        <v>2.5499999999999998</v>
      </c>
      <c r="I150" s="43">
        <v>16.600000000000001</v>
      </c>
      <c r="J150" s="43">
        <v>98.1</v>
      </c>
      <c r="K150" s="44">
        <v>469</v>
      </c>
      <c r="L150" s="43"/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0.2</v>
      </c>
      <c r="H151" s="43">
        <v>0.1</v>
      </c>
      <c r="I151" s="43">
        <v>16.2</v>
      </c>
      <c r="J151" s="43">
        <v>67</v>
      </c>
      <c r="K151" s="44">
        <v>489</v>
      </c>
      <c r="L151" s="43"/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20</v>
      </c>
      <c r="G152" s="43">
        <v>2.0699999999999998</v>
      </c>
      <c r="H152" s="43">
        <v>0.68</v>
      </c>
      <c r="I152" s="43">
        <v>9.9</v>
      </c>
      <c r="J152" s="43">
        <v>54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1.68</v>
      </c>
      <c r="H153" s="43">
        <v>0.28000000000000003</v>
      </c>
      <c r="I153" s="43">
        <v>9.0399999999999991</v>
      </c>
      <c r="J153" s="43">
        <v>96.6</v>
      </c>
      <c r="K153" s="44"/>
      <c r="L153" s="43"/>
    </row>
    <row r="154" spans="1:12" ht="15">
      <c r="A154" s="23"/>
      <c r="B154" s="15"/>
      <c r="C154" s="11"/>
      <c r="D154" s="6"/>
      <c r="E154" s="42" t="s">
        <v>90</v>
      </c>
      <c r="F154" s="43">
        <v>20</v>
      </c>
      <c r="G154" s="43">
        <v>0</v>
      </c>
      <c r="H154" s="43">
        <v>14.5</v>
      </c>
      <c r="I154" s="43">
        <v>0.4</v>
      </c>
      <c r="J154" s="43">
        <v>132</v>
      </c>
      <c r="K154" s="44">
        <v>76</v>
      </c>
      <c r="L154" s="43"/>
    </row>
    <row r="155" spans="1:12" ht="15">
      <c r="A155" s="23"/>
      <c r="B155" s="15"/>
      <c r="C155" s="11"/>
      <c r="D155" s="6"/>
      <c r="E155" s="42" t="s">
        <v>50</v>
      </c>
      <c r="F155" s="43">
        <v>5</v>
      </c>
      <c r="G155" s="43">
        <v>0.12</v>
      </c>
      <c r="H155" s="43">
        <v>0.75</v>
      </c>
      <c r="I155" s="43">
        <v>0.16</v>
      </c>
      <c r="J155" s="43">
        <v>7.9</v>
      </c>
      <c r="K155" s="44">
        <v>434</v>
      </c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39.830000000000005</v>
      </c>
      <c r="H156" s="19">
        <f t="shared" si="72"/>
        <v>28.779999999999998</v>
      </c>
      <c r="I156" s="19">
        <f t="shared" si="72"/>
        <v>98.9</v>
      </c>
      <c r="J156" s="19">
        <f t="shared" si="72"/>
        <v>864.3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795</v>
      </c>
      <c r="G157" s="32">
        <f t="shared" ref="G157" si="74">G146+G156</f>
        <v>39.830000000000005</v>
      </c>
      <c r="H157" s="32">
        <f t="shared" ref="H157" si="75">H146+H156</f>
        <v>28.779999999999998</v>
      </c>
      <c r="I157" s="32">
        <f t="shared" ref="I157" si="76">I146+I156</f>
        <v>98.9</v>
      </c>
      <c r="J157" s="32">
        <f t="shared" ref="J157:L157" si="77">J146+J156</f>
        <v>864.3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2</v>
      </c>
      <c r="H166" s="43">
        <v>3.84</v>
      </c>
      <c r="I166" s="43">
        <v>1.3</v>
      </c>
      <c r="J166" s="43">
        <v>48</v>
      </c>
      <c r="K166" s="44">
        <v>155</v>
      </c>
      <c r="L166" s="43"/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5.98</v>
      </c>
      <c r="H167" s="43">
        <v>2.9</v>
      </c>
      <c r="I167" s="43">
        <v>12.96</v>
      </c>
      <c r="J167" s="43">
        <v>102.2</v>
      </c>
      <c r="K167" s="44">
        <v>125</v>
      </c>
      <c r="L167" s="43"/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130</v>
      </c>
      <c r="G168" s="43">
        <v>13.6</v>
      </c>
      <c r="H168" s="43">
        <v>2.04</v>
      </c>
      <c r="I168" s="43">
        <v>12.7</v>
      </c>
      <c r="J168" s="43">
        <v>210.4</v>
      </c>
      <c r="K168" s="44">
        <v>345</v>
      </c>
      <c r="L168" s="43"/>
    </row>
    <row r="169" spans="1:12" ht="1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8.49</v>
      </c>
      <c r="H169" s="43">
        <v>7.05</v>
      </c>
      <c r="I169" s="43">
        <v>37.5</v>
      </c>
      <c r="J169" s="43">
        <v>247.5</v>
      </c>
      <c r="K169" s="44">
        <v>204</v>
      </c>
      <c r="L169" s="43"/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3.8</v>
      </c>
      <c r="H170" s="43">
        <v>3.7</v>
      </c>
      <c r="I170" s="43">
        <v>121</v>
      </c>
      <c r="J170" s="43">
        <v>121</v>
      </c>
      <c r="K170" s="44">
        <v>464</v>
      </c>
      <c r="L170" s="43"/>
    </row>
    <row r="171" spans="1:12" ht="15">
      <c r="A171" s="23"/>
      <c r="B171" s="15"/>
      <c r="C171" s="11"/>
      <c r="D171" s="7" t="s">
        <v>31</v>
      </c>
      <c r="E171" s="42" t="s">
        <v>92</v>
      </c>
      <c r="F171" s="43">
        <v>20</v>
      </c>
      <c r="G171" s="43">
        <v>2.0699999999999998</v>
      </c>
      <c r="H171" s="43">
        <v>0.68</v>
      </c>
      <c r="I171" s="43">
        <v>9.9</v>
      </c>
      <c r="J171" s="43">
        <v>54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1.68</v>
      </c>
      <c r="H172" s="43">
        <v>0.28000000000000003</v>
      </c>
      <c r="I172" s="43">
        <v>9.0399999999999991</v>
      </c>
      <c r="J172" s="43">
        <v>96.6</v>
      </c>
      <c r="K172" s="44"/>
      <c r="L172" s="43"/>
    </row>
    <row r="173" spans="1:12" ht="15">
      <c r="A173" s="23"/>
      <c r="B173" s="15"/>
      <c r="C173" s="11"/>
      <c r="D173" s="6"/>
      <c r="E173" s="42" t="s">
        <v>50</v>
      </c>
      <c r="F173" s="43">
        <v>5</v>
      </c>
      <c r="G173" s="43">
        <v>0.12</v>
      </c>
      <c r="H173" s="43">
        <v>0.75</v>
      </c>
      <c r="I173" s="43">
        <v>0.16</v>
      </c>
      <c r="J173" s="43">
        <v>7.9</v>
      </c>
      <c r="K173" s="44">
        <v>434</v>
      </c>
      <c r="L173" s="43"/>
    </row>
    <row r="174" spans="1:12" ht="15">
      <c r="A174" s="23"/>
      <c r="B174" s="15"/>
      <c r="C174" s="11"/>
      <c r="D174" s="6"/>
      <c r="E174" s="42" t="s">
        <v>48</v>
      </c>
      <c r="F174" s="43">
        <v>30</v>
      </c>
      <c r="G174" s="43">
        <v>1.6</v>
      </c>
      <c r="H174" s="43">
        <v>7.4</v>
      </c>
      <c r="I174" s="43">
        <v>10</v>
      </c>
      <c r="J174" s="43">
        <v>113</v>
      </c>
      <c r="K174" s="44">
        <v>68</v>
      </c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39.339999999999996</v>
      </c>
      <c r="H175" s="19">
        <f t="shared" si="80"/>
        <v>28.64</v>
      </c>
      <c r="I175" s="19">
        <f t="shared" si="80"/>
        <v>214.56</v>
      </c>
      <c r="J175" s="19">
        <f t="shared" si="80"/>
        <v>1000.6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815</v>
      </c>
      <c r="G176" s="32">
        <f t="shared" ref="G176" si="82">G165+G175</f>
        <v>39.339999999999996</v>
      </c>
      <c r="H176" s="32">
        <f t="shared" ref="H176" si="83">H165+H175</f>
        <v>28.64</v>
      </c>
      <c r="I176" s="32">
        <f t="shared" ref="I176" si="84">I165+I175</f>
        <v>214.56</v>
      </c>
      <c r="J176" s="32">
        <f t="shared" ref="J176:L176" si="85">J165+J175</f>
        <v>1000.6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0.84</v>
      </c>
      <c r="H185" s="43">
        <v>6.1</v>
      </c>
      <c r="I185" s="43">
        <v>4.5</v>
      </c>
      <c r="J185" s="43">
        <v>75.599999999999994</v>
      </c>
      <c r="K185" s="44">
        <v>34</v>
      </c>
      <c r="L185" s="43"/>
    </row>
    <row r="186" spans="1:12" ht="1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1.7</v>
      </c>
      <c r="H186" s="43">
        <v>1.03</v>
      </c>
      <c r="I186" s="43">
        <v>10.88</v>
      </c>
      <c r="J186" s="43">
        <v>59.7</v>
      </c>
      <c r="K186" s="44">
        <v>97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200</v>
      </c>
      <c r="G187" s="43">
        <v>18.7</v>
      </c>
      <c r="H187" s="43">
        <v>23.2</v>
      </c>
      <c r="I187" s="43">
        <v>15.4</v>
      </c>
      <c r="J187" s="43">
        <v>345</v>
      </c>
      <c r="K187" s="44">
        <v>373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</v>
      </c>
      <c r="H189" s="43">
        <v>0.2</v>
      </c>
      <c r="I189" s="43">
        <v>20.2</v>
      </c>
      <c r="J189" s="43">
        <v>86</v>
      </c>
      <c r="K189" s="44">
        <v>498</v>
      </c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20</v>
      </c>
      <c r="G190" s="43">
        <v>2.0699999999999998</v>
      </c>
      <c r="H190" s="43">
        <v>0.68</v>
      </c>
      <c r="I190" s="43">
        <v>9.9</v>
      </c>
      <c r="J190" s="43">
        <v>54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1.68</v>
      </c>
      <c r="H191" s="43">
        <v>0.28000000000000003</v>
      </c>
      <c r="I191" s="43">
        <v>9.0399999999999991</v>
      </c>
      <c r="J191" s="43">
        <v>96.6</v>
      </c>
      <c r="K191" s="44"/>
      <c r="L191" s="43"/>
    </row>
    <row r="192" spans="1:12" ht="15">
      <c r="A192" s="23"/>
      <c r="B192" s="15"/>
      <c r="C192" s="11"/>
      <c r="D192" s="6"/>
      <c r="E192" s="42" t="s">
        <v>59</v>
      </c>
      <c r="F192" s="43">
        <v>60</v>
      </c>
      <c r="G192" s="43">
        <v>1.7</v>
      </c>
      <c r="H192" s="43">
        <v>3.8</v>
      </c>
      <c r="I192" s="43">
        <v>32.700000000000003</v>
      </c>
      <c r="J192" s="43">
        <v>172</v>
      </c>
      <c r="K192" s="44">
        <v>70</v>
      </c>
      <c r="L192" s="43"/>
    </row>
    <row r="193" spans="1:12" ht="15">
      <c r="A193" s="23"/>
      <c r="B193" s="15"/>
      <c r="C193" s="11"/>
      <c r="D193" s="6"/>
      <c r="E193" s="42" t="s">
        <v>77</v>
      </c>
      <c r="F193" s="43">
        <v>100</v>
      </c>
      <c r="G193" s="43">
        <v>0.4</v>
      </c>
      <c r="H193" s="43">
        <v>0.4</v>
      </c>
      <c r="I193" s="43">
        <v>12</v>
      </c>
      <c r="J193" s="43">
        <v>44</v>
      </c>
      <c r="K193" s="44">
        <v>79</v>
      </c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8">SUM(G185:G193)</f>
        <v>28.089999999999996</v>
      </c>
      <c r="H194" s="19">
        <f t="shared" si="88"/>
        <v>35.69</v>
      </c>
      <c r="I194" s="19">
        <f t="shared" si="88"/>
        <v>114.62</v>
      </c>
      <c r="J194" s="19">
        <f t="shared" si="88"/>
        <v>932.9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865</v>
      </c>
      <c r="G195" s="32">
        <f t="shared" ref="G195" si="90">G184+G194</f>
        <v>28.089999999999996</v>
      </c>
      <c r="H195" s="32">
        <f t="shared" ref="H195" si="91">H184+H194</f>
        <v>35.69</v>
      </c>
      <c r="I195" s="32">
        <f t="shared" ref="I195" si="92">I184+I194</f>
        <v>114.62</v>
      </c>
      <c r="J195" s="32">
        <f t="shared" ref="J195:L195" si="93">J184+J194</f>
        <v>932.9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35.480999999999995</v>
      </c>
      <c r="H196" s="34">
        <f t="shared" si="94"/>
        <v>32.569999999999993</v>
      </c>
      <c r="I196" s="34">
        <f t="shared" si="94"/>
        <v>125.30100000000002</v>
      </c>
      <c r="J196" s="34">
        <f t="shared" si="94"/>
        <v>918.45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2024-08-22T05:24:15Z</dcterms:modified>
</cp:coreProperties>
</file>